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901105\Documents\"/>
    </mc:Choice>
  </mc:AlternateContent>
  <bookViews>
    <workbookView xWindow="0" yWindow="0" windowWidth="21570" windowHeight="10245"/>
  </bookViews>
  <sheets>
    <sheet name="1事務受託様式５号" sheetId="8" r:id="rId1"/>
    <sheet name="記入例" sheetId="11" r:id="rId2"/>
  </sheets>
  <definedNames>
    <definedName name="_xlnm.Print_Area" localSheetId="0">'1事務受託様式５号'!$A$1:$AK$35</definedName>
  </definedNames>
  <calcPr calcId="152511"/>
</workbook>
</file>

<file path=xl/calcChain.xml><?xml version="1.0" encoding="utf-8"?>
<calcChain xmlns="http://schemas.openxmlformats.org/spreadsheetml/2006/main">
  <c r="AK35" i="8" l="1"/>
  <c r="E24" i="8" l="1"/>
  <c r="AI24" i="8" s="1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J25" i="8"/>
  <c r="AJ26" i="8"/>
  <c r="AJ27" i="8"/>
  <c r="AJ28" i="8"/>
  <c r="AJ29" i="8"/>
  <c r="AJ30" i="8"/>
  <c r="AJ31" i="8"/>
  <c r="AJ32" i="8"/>
  <c r="AJ33" i="8"/>
  <c r="AJ34" i="8"/>
  <c r="AJ35" i="8" l="1"/>
</calcChain>
</file>

<file path=xl/comments1.xml><?xml version="1.0" encoding="utf-8"?>
<comments xmlns="http://schemas.openxmlformats.org/spreadsheetml/2006/main">
  <authors>
    <author>作成者</author>
    <author>（独）勤労者退職金共済機構</author>
  </authors>
  <commentList>
    <comment ref="A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A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CCUS活用の場合には、
こちらで○を選択してください。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就労期間を入力してください。
</t>
        </r>
      </text>
    </comment>
    <comment ref="AK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建設キャリアアップシステム登録技能者は、
ＣＣＵＳ欄に「○」印を記載</t>
        </r>
      </text>
    </comment>
    <comment ref="E24" authorId="0" shapeId="0">
      <text>
        <r>
          <rPr>
            <sz val="9"/>
            <color indexed="81"/>
            <rFont val="ＭＳ Ｐゴシック"/>
            <family val="3"/>
            <charset val="128"/>
          </rPr>
          <t>期間を入力すると、日付が自動的に変わります。</t>
        </r>
      </text>
    </comment>
    <comment ref="E25" authorId="0" shapeId="0">
      <text>
        <r>
          <rPr>
            <sz val="9"/>
            <color indexed="81"/>
            <rFont val="ＭＳ Ｐゴシック"/>
            <family val="3"/>
            <charset val="128"/>
          </rPr>
          <t>就労日に「1」を入力してください。</t>
        </r>
      </text>
    </comment>
  </commentList>
</comments>
</file>

<file path=xl/sharedStrings.xml><?xml version="1.0" encoding="utf-8"?>
<sst xmlns="http://schemas.openxmlformats.org/spreadsheetml/2006/main" count="37" uniqueCount="34">
  <si>
    <t>整理番号</t>
    <rPh sb="0" eb="2">
      <t>セイリ</t>
    </rPh>
    <rPh sb="2" eb="4">
      <t>バンゴウ</t>
    </rPh>
    <phoneticPr fontId="2"/>
  </si>
  <si>
    <t>報告日</t>
    <rPh sb="0" eb="2">
      <t>ホウコク</t>
    </rPh>
    <rPh sb="2" eb="3">
      <t>ビ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</si>
  <si>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</si>
  <si>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</si>
  <si>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共済契約者
番号</t>
    <rPh sb="0" eb="2">
      <t>キョウサイ</t>
    </rPh>
    <rPh sb="2" eb="4">
      <t>ケイヤク</t>
    </rPh>
    <rPh sb="4" eb="5">
      <t>シャ</t>
    </rPh>
    <rPh sb="6" eb="8">
      <t>バンゴウ</t>
    </rPh>
    <phoneticPr fontId="2"/>
  </si>
  <si>
    <t>工事名</t>
    <rPh sb="0" eb="2">
      <t>コウジ</t>
    </rPh>
    <rPh sb="2" eb="3">
      <t>メイ</t>
    </rPh>
    <phoneticPr fontId="2"/>
  </si>
  <si>
    <t>工事コード</t>
    <rPh sb="0" eb="2">
      <t>コウジ</t>
    </rPh>
    <phoneticPr fontId="2"/>
  </si>
  <si>
    <t>備考</t>
    <rPh sb="0" eb="2">
      <t>ビコウ</t>
    </rPh>
    <phoneticPr fontId="2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</si>
  <si>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2"/>
  </si>
  <si>
    <t>一次事業所名</t>
    <rPh sb="0" eb="2">
      <t>イチジ</t>
    </rPh>
    <rPh sb="2" eb="5">
      <t>ジギョウショ</t>
    </rPh>
    <rPh sb="5" eb="6">
      <t>メイ</t>
    </rPh>
    <phoneticPr fontId="2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</si>
  <si>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2"/>
  </si>
  <si>
    <t>～</t>
    <phoneticPr fontId="2"/>
  </si>
  <si>
    <t>項番</t>
    <rPh sb="0" eb="1">
      <t>コウ</t>
    </rPh>
    <rPh sb="1" eb="2">
      <t>バン</t>
    </rPh>
    <phoneticPr fontId="2"/>
  </si>
  <si>
    <t>被共済者番号</t>
    <rPh sb="0" eb="1">
      <t>ヒ</t>
    </rPh>
    <rPh sb="1" eb="4">
      <t>キョウサイシャ</t>
    </rPh>
    <rPh sb="4" eb="6">
      <t>バンゴウ</t>
    </rPh>
    <phoneticPr fontId="2"/>
  </si>
  <si>
    <t>　　建退共事務受託様式５号</t>
    <rPh sb="2" eb="3">
      <t>ダテ</t>
    </rPh>
    <rPh sb="3" eb="4">
      <t>タイ</t>
    </rPh>
    <rPh sb="4" eb="5">
      <t>トモ</t>
    </rPh>
    <rPh sb="5" eb="7">
      <t>ジム</t>
    </rPh>
    <rPh sb="7" eb="9">
      <t>ジュタク</t>
    </rPh>
    <rPh sb="9" eb="11">
      <t>ヨウシキ</t>
    </rPh>
    <rPh sb="12" eb="13">
      <t>ゴウ</t>
    </rPh>
    <phoneticPr fontId="2"/>
  </si>
  <si>
    <t>報告事業所名</t>
    <rPh sb="0" eb="2">
      <t>ホウコク</t>
    </rPh>
    <rPh sb="2" eb="4">
      <t>ジギョウ</t>
    </rPh>
    <rPh sb="4" eb="5">
      <t>トコロ</t>
    </rPh>
    <rPh sb="5" eb="6">
      <t>メイ</t>
    </rPh>
    <phoneticPr fontId="2"/>
  </si>
  <si>
    <t>現場責任者確認</t>
    <phoneticPr fontId="2"/>
  </si>
  <si>
    <t>（契約者番号）</t>
    <phoneticPr fontId="2"/>
  </si>
  <si>
    <t>No.</t>
    <phoneticPr fontId="2"/>
  </si>
  <si>
    <t>氏名</t>
    <rPh sb="0" eb="2">
      <t>シメイ</t>
    </rPh>
    <phoneticPr fontId="2"/>
  </si>
  <si>
    <t>就労状況</t>
    <rPh sb="0" eb="2">
      <t>シュウロウ</t>
    </rPh>
    <rPh sb="2" eb="4">
      <t>ジョウキョウ</t>
    </rPh>
    <phoneticPr fontId="2"/>
  </si>
  <si>
    <t>合計日数</t>
    <rPh sb="0" eb="2">
      <t>ゴウケイ</t>
    </rPh>
    <rPh sb="2" eb="4">
      <t>ニッスウ</t>
    </rPh>
    <phoneticPr fontId="2"/>
  </si>
  <si>
    <t>殿</t>
    <rPh sb="0" eb="1">
      <t>トノ</t>
    </rPh>
    <phoneticPr fontId="2"/>
  </si>
  <si>
    <t>被共済者就労状況報告書（日別報告様式）</t>
    <rPh sb="0" eb="1">
      <t>ヒ</t>
    </rPh>
    <rPh sb="1" eb="4">
      <t>キョウサイシャ</t>
    </rPh>
    <rPh sb="6" eb="8">
      <t>ジョウキョウ</t>
    </rPh>
    <rPh sb="12" eb="13">
      <t>ニチ</t>
    </rPh>
    <rPh sb="13" eb="14">
      <t>ベツ</t>
    </rPh>
    <rPh sb="14" eb="16">
      <t>ホウコク</t>
    </rPh>
    <rPh sb="16" eb="18">
      <t>ヨウシキ</t>
    </rPh>
    <phoneticPr fontId="2"/>
  </si>
  <si>
    <t>掛金納付についての
事務を委託します。</t>
    <rPh sb="0" eb="2">
      <t>カケキン</t>
    </rPh>
    <rPh sb="2" eb="4">
      <t>ノウフ</t>
    </rPh>
    <phoneticPr fontId="2"/>
  </si>
  <si>
    <t>就労実績の集計に建設
キャリアアップシステムを
活用しています。</t>
    <phoneticPr fontId="2"/>
  </si>
  <si>
    <t>CCUS</t>
    <phoneticPr fontId="2"/>
  </si>
  <si>
    <t>建設キャリアアップシステム</t>
    <rPh sb="0" eb="2">
      <t>ケンセツ</t>
    </rPh>
    <phoneticPr fontId="2"/>
  </si>
  <si>
    <t>事業者ⅠD</t>
    <rPh sb="0" eb="3">
      <t>ジギョウシャ</t>
    </rPh>
    <phoneticPr fontId="2"/>
  </si>
  <si>
    <t>現場ⅠD</t>
    <rPh sb="0" eb="2">
      <t>ゲンバ</t>
    </rPh>
    <phoneticPr fontId="2"/>
  </si>
  <si>
    <t>総合計</t>
    <rPh sb="0" eb="1">
      <t>ソウ</t>
    </rPh>
    <rPh sb="1" eb="3">
      <t>ゴウケイ</t>
    </rPh>
    <phoneticPr fontId="2"/>
  </si>
  <si>
    <t>工事番号および</t>
    <rPh sb="0" eb="2">
      <t>コウジ</t>
    </rPh>
    <rPh sb="2" eb="4">
      <t>バンゴウ</t>
    </rPh>
    <phoneticPr fontId="2"/>
  </si>
  <si>
    <t>若築建設株式会社</t>
    <rPh sb="0" eb="4">
      <t>ワカチクケンセツ</t>
    </rPh>
    <rPh sb="4" eb="8">
      <t>カブシキガイシャ</t>
    </rPh>
    <phoneticPr fontId="2"/>
  </si>
  <si>
    <t>100-0163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</si>
</sst>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報告整理番号　&quot;\ @"/>
    <numFmt numFmtId="177" formatCode="&quot;　&quot;@"/>
    <numFmt numFmtId="178" formatCode="@&quot;　殿&quot;"/>
    <numFmt numFmtId="179" formatCode="&quot;日&quot;&quot;付　&quot;\ [$-411]ggge&quot;年&quot;mm&quot;月&quot;dd&quot;日&quot;"/>
    <numFmt numFmtId="180" formatCode="0_);[Red]\(0\)"/>
    <numFmt numFmtId="181" formatCode="[$-411]ggge&quot;年&quot;mm&quot;月&quot;dd&quot;日&quot;"/>
    <numFmt numFmtId="182" formatCode="0_ "/>
    <numFmt numFmtId="183" formatCode="[$-411]ggge&quot;年&quot;m&quot;月&quot;d&quot;日&quot;;@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4">
    <xf numFmtId="0" fontId="0" fillId="0" borderId="0" xfId="0">
      <alignment vertical="center"/>
    </xf>
    <xf numFmtId="49" fontId="17" fillId="0" borderId="0" xfId="4" applyNumberFormat="1" applyFont="1" applyFill="1" applyBorder="1" applyAlignment="1">
      <alignment horizontal="left" vertical="center" shrinkToFit="1"/>
    </xf>
    <xf numFmtId="49" fontId="17" fillId="0" borderId="0" xfId="4" applyNumberFormat="1" applyFont="1" applyFill="1" applyBorder="1" applyAlignment="1">
      <alignment horizontal="left" vertical="center" indent="1" shrinkToFit="1"/>
    </xf>
    <xf numFmtId="49" fontId="1" fillId="0" borderId="0" xfId="4" applyNumberFormat="1" applyFont="1" applyFill="1" applyBorder="1" applyAlignment="1">
      <alignment horizontal="center" vertical="center"/>
    </xf>
    <xf numFmtId="49" fontId="17" fillId="0" borderId="12" xfId="4" applyNumberFormat="1" applyFont="1" applyFill="1" applyBorder="1" applyAlignment="1">
      <alignment horizontal="left" vertical="center" shrinkToFit="1"/>
    </xf>
    <xf numFmtId="49" fontId="5" fillId="0" borderId="0" xfId="4" applyNumberFormat="1" applyFont="1" applyFill="1" applyAlignment="1">
      <alignment horizontal="left" vertical="center"/>
    </xf>
    <xf numFmtId="49" fontId="4" fillId="0" borderId="0" xfId="4" applyNumberFormat="1" applyFont="1" applyFill="1" applyAlignment="1">
      <alignment horizontal="left" vertical="center" shrinkToFit="1"/>
    </xf>
    <xf numFmtId="49" fontId="4" fillId="0" borderId="0" xfId="4" applyNumberFormat="1" applyFont="1" applyFill="1" applyAlignment="1">
      <alignment horizontal="right" vertical="center" shrinkToFit="1"/>
    </xf>
    <xf numFmtId="0" fontId="7" fillId="0" borderId="0" xfId="4" applyFont="1" applyFill="1" applyAlignment="1">
      <alignment vertical="center"/>
    </xf>
    <xf numFmtId="0" fontId="7" fillId="0" borderId="0" xfId="12" applyFont="1" applyFill="1">
      <alignment vertical="center"/>
    </xf>
    <xf numFmtId="0" fontId="7" fillId="0" borderId="0" xfId="5" applyFont="1" applyFill="1">
      <alignment vertical="center"/>
    </xf>
    <xf numFmtId="0" fontId="18" fillId="0" borderId="0" xfId="6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19" fillId="0" borderId="0" xfId="4" applyFont="1" applyFill="1" applyAlignment="1">
      <alignment vertical="center"/>
    </xf>
    <xf numFmtId="176" fontId="10" fillId="0" borderId="0" xfId="4" applyNumberFormat="1" applyFont="1" applyFill="1" applyAlignment="1">
      <alignment horizontal="right" vertical="center"/>
    </xf>
    <xf numFmtId="49" fontId="15" fillId="0" borderId="12" xfId="4" applyNumberFormat="1" applyFont="1" applyFill="1" applyBorder="1" applyAlignment="1">
      <alignment horizontal="right" vertical="center"/>
    </xf>
    <xf numFmtId="177" fontId="16" fillId="0" borderId="12" xfId="4" applyNumberFormat="1" applyFont="1" applyFill="1" applyBorder="1" applyAlignment="1">
      <alignment horizontal="center" vertical="center" shrinkToFit="1"/>
    </xf>
    <xf numFmtId="178" fontId="20" fillId="0" borderId="0" xfId="4" applyNumberFormat="1" applyFont="1" applyFill="1" applyAlignment="1">
      <alignment horizontal="left" vertical="center" shrinkToFit="1"/>
    </xf>
    <xf numFmtId="49" fontId="20" fillId="0" borderId="0" xfId="4" applyNumberFormat="1" applyFont="1" applyFill="1" applyAlignment="1">
      <alignment horizontal="center" vertical="center" shrinkToFit="1"/>
    </xf>
    <xf numFmtId="49" fontId="21" fillId="0" borderId="0" xfId="4" applyNumberFormat="1" applyFont="1" applyFill="1" applyAlignment="1">
      <alignment horizontal="left" vertical="center" shrinkToFit="1"/>
    </xf>
    <xf numFmtId="49" fontId="20" fillId="0" borderId="0" xfId="4" applyNumberFormat="1" applyFont="1" applyFill="1" applyAlignment="1">
      <alignment horizontal="left" vertical="center" shrinkToFit="1"/>
    </xf>
    <xf numFmtId="49" fontId="10" fillId="0" borderId="0" xfId="4" applyNumberFormat="1" applyFont="1" applyFill="1" applyAlignment="1">
      <alignment horizontal="right" vertical="center"/>
    </xf>
    <xf numFmtId="179" fontId="10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horizontal="distributed" vertical="center"/>
    </xf>
    <xf numFmtId="183" fontId="24" fillId="0" borderId="14" xfId="4" applyNumberFormat="1" applyFont="1" applyFill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distributed" vertical="center" wrapText="1"/>
    </xf>
    <xf numFmtId="178" fontId="20" fillId="0" borderId="0" xfId="4" applyNumberFormat="1" applyFont="1" applyFill="1" applyAlignment="1">
      <alignment vertical="center" shrinkToFit="1"/>
    </xf>
    <xf numFmtId="0" fontId="20" fillId="0" borderId="0" xfId="4" applyNumberFormat="1" applyFont="1" applyFill="1" applyAlignment="1">
      <alignment vertical="center" shrinkToFit="1"/>
    </xf>
    <xf numFmtId="49" fontId="20" fillId="0" borderId="0" xfId="4" applyNumberFormat="1" applyFont="1" applyFill="1" applyAlignment="1">
      <alignment vertical="center" shrinkToFit="1"/>
    </xf>
    <xf numFmtId="49" fontId="6" fillId="0" borderId="0" xfId="4" applyNumberFormat="1" applyFont="1" applyFill="1" applyAlignment="1">
      <alignment vertical="center" shrinkToFit="1"/>
    </xf>
    <xf numFmtId="49" fontId="19" fillId="0" borderId="0" xfId="4" applyNumberFormat="1" applyFont="1" applyFill="1" applyAlignment="1">
      <alignment vertical="center"/>
    </xf>
    <xf numFmtId="14" fontId="10" fillId="0" borderId="0" xfId="4" applyNumberFormat="1" applyFont="1" applyFill="1" applyAlignment="1">
      <alignment horizontal="right" vertical="center"/>
    </xf>
    <xf numFmtId="181" fontId="17" fillId="0" borderId="0" xfId="4" applyNumberFormat="1" applyFont="1" applyFill="1" applyAlignment="1">
      <alignment horizontal="right" vertical="center"/>
    </xf>
    <xf numFmtId="49" fontId="14" fillId="0" borderId="12" xfId="4" applyNumberFormat="1" applyFont="1" applyFill="1" applyBorder="1" applyAlignment="1">
      <alignment horizontal="distributed" vertical="center"/>
    </xf>
    <xf numFmtId="49" fontId="22" fillId="0" borderId="12" xfId="4" applyNumberFormat="1" applyFont="1" applyFill="1" applyBorder="1" applyAlignment="1">
      <alignment horizontal="distributed" vertical="center" wrapText="1"/>
    </xf>
    <xf numFmtId="49" fontId="14" fillId="0" borderId="13" xfId="4" applyNumberFormat="1" applyFont="1" applyFill="1" applyBorder="1" applyAlignment="1">
      <alignment horizontal="distributed" vertical="center"/>
    </xf>
    <xf numFmtId="49" fontId="17" fillId="0" borderId="13" xfId="4" applyNumberFormat="1" applyFont="1" applyFill="1" applyBorder="1" applyAlignment="1">
      <alignment horizontal="left" vertical="center" shrinkToFit="1"/>
    </xf>
    <xf numFmtId="49" fontId="16" fillId="0" borderId="0" xfId="4" applyNumberFormat="1" applyFont="1" applyFill="1" applyBorder="1" applyAlignment="1">
      <alignment horizontal="left" vertical="center" indent="1" shrinkToFit="1"/>
    </xf>
    <xf numFmtId="49" fontId="1" fillId="0" borderId="19" xfId="4" applyNumberFormat="1" applyFont="1" applyFill="1" applyBorder="1" applyAlignment="1">
      <alignment horizontal="center" vertical="center"/>
    </xf>
    <xf numFmtId="49" fontId="25" fillId="0" borderId="6" xfId="4" applyNumberFormat="1" applyFont="1" applyFill="1" applyBorder="1" applyAlignment="1">
      <alignment horizontal="center" vertical="center" wrapText="1" shrinkToFit="1"/>
    </xf>
    <xf numFmtId="49" fontId="25" fillId="0" borderId="2" xfId="4" applyNumberFormat="1" applyFont="1" applyFill="1" applyBorder="1" applyAlignment="1">
      <alignment horizontal="center" vertical="center" shrinkToFit="1"/>
    </xf>
    <xf numFmtId="49" fontId="25" fillId="0" borderId="7" xfId="4" applyNumberFormat="1" applyFont="1" applyFill="1" applyBorder="1" applyAlignment="1">
      <alignment horizontal="center" vertical="center" shrinkToFit="1"/>
    </xf>
    <xf numFmtId="49" fontId="1" fillId="0" borderId="20" xfId="4" applyNumberFormat="1" applyFont="1" applyFill="1" applyBorder="1" applyAlignment="1">
      <alignment horizontal="center" vertical="center" shrinkToFit="1"/>
    </xf>
    <xf numFmtId="49" fontId="25" fillId="0" borderId="10" xfId="4" applyNumberFormat="1" applyFont="1" applyFill="1" applyBorder="1" applyAlignment="1">
      <alignment horizontal="center" vertical="center" shrinkToFit="1"/>
    </xf>
    <xf numFmtId="49" fontId="25" fillId="0" borderId="1" xfId="4" applyNumberFormat="1" applyFont="1" applyFill="1" applyBorder="1" applyAlignment="1">
      <alignment horizontal="center" vertical="center" shrinkToFit="1"/>
    </xf>
    <xf numFmtId="49" fontId="25" fillId="0" borderId="11" xfId="4" applyNumberFormat="1" applyFont="1" applyFill="1" applyBorder="1" applyAlignment="1">
      <alignment horizontal="center" vertical="center" shrinkToFit="1"/>
    </xf>
    <xf numFmtId="49" fontId="14" fillId="0" borderId="13" xfId="4" applyNumberFormat="1" applyFont="1" applyFill="1" applyBorder="1" applyAlignment="1">
      <alignment horizontal="distributed" vertical="center" wrapText="1"/>
    </xf>
    <xf numFmtId="49" fontId="22" fillId="0" borderId="13" xfId="4" applyNumberFormat="1" applyFont="1" applyFill="1" applyBorder="1" applyAlignment="1">
      <alignment horizontal="distributed" vertical="center"/>
    </xf>
    <xf numFmtId="49" fontId="16" fillId="0" borderId="0" xfId="4" applyNumberFormat="1" applyFont="1" applyFill="1" applyBorder="1" applyAlignment="1">
      <alignment horizontal="left" vertical="center" shrinkToFit="1"/>
    </xf>
    <xf numFmtId="49" fontId="25" fillId="0" borderId="6" xfId="4" applyNumberFormat="1" applyFont="1" applyFill="1" applyBorder="1" applyAlignment="1">
      <alignment horizontal="center" vertical="center" wrapText="1"/>
    </xf>
    <xf numFmtId="49" fontId="25" fillId="0" borderId="2" xfId="4" applyNumberFormat="1" applyFont="1" applyFill="1" applyBorder="1" applyAlignment="1">
      <alignment horizontal="center" vertical="center" wrapText="1"/>
    </xf>
    <xf numFmtId="49" fontId="25" fillId="0" borderId="7" xfId="4" applyNumberFormat="1" applyFont="1" applyFill="1" applyBorder="1" applyAlignment="1">
      <alignment horizontal="center" vertical="center" wrapText="1"/>
    </xf>
    <xf numFmtId="49" fontId="9" fillId="0" borderId="14" xfId="12" applyNumberFormat="1" applyFont="1" applyFill="1" applyBorder="1" applyAlignment="1">
      <alignment vertical="center" shrinkToFit="1"/>
    </xf>
    <xf numFmtId="49" fontId="22" fillId="0" borderId="14" xfId="4" applyNumberFormat="1" applyFont="1" applyFill="1" applyBorder="1" applyAlignment="1">
      <alignment horizontal="distributed" vertical="center"/>
    </xf>
    <xf numFmtId="49" fontId="17" fillId="0" borderId="14" xfId="4" applyNumberFormat="1" applyFont="1" applyFill="1" applyBorder="1" applyAlignment="1">
      <alignment horizontal="left" vertical="center" shrinkToFit="1"/>
    </xf>
    <xf numFmtId="49" fontId="1" fillId="0" borderId="21" xfId="4" applyNumberFormat="1" applyFont="1" applyFill="1" applyBorder="1" applyAlignment="1">
      <alignment horizontal="center" vertical="center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0" borderId="0" xfId="4" applyNumberFormat="1" applyFont="1" applyFill="1" applyAlignment="1">
      <alignment horizontal="center" vertical="center" wrapText="1"/>
    </xf>
    <xf numFmtId="49" fontId="25" fillId="0" borderId="9" xfId="4" applyNumberFormat="1" applyFont="1" applyFill="1" applyBorder="1" applyAlignment="1">
      <alignment horizontal="center" vertical="center" wrapText="1"/>
    </xf>
    <xf numFmtId="49" fontId="9" fillId="0" borderId="12" xfId="4" applyNumberFormat="1" applyFont="1" applyFill="1" applyBorder="1" applyAlignment="1">
      <alignment horizontal="distributed" vertical="center" wrapText="1"/>
    </xf>
    <xf numFmtId="49" fontId="22" fillId="0" borderId="12" xfId="4" applyNumberFormat="1" applyFont="1" applyFill="1" applyBorder="1" applyAlignment="1">
      <alignment horizontal="distributed" vertical="center"/>
    </xf>
    <xf numFmtId="49" fontId="1" fillId="0" borderId="20" xfId="4" applyNumberFormat="1" applyFont="1" applyFill="1" applyBorder="1" applyAlignment="1">
      <alignment horizontal="center" vertical="center"/>
    </xf>
    <xf numFmtId="49" fontId="25" fillId="0" borderId="10" xfId="4" applyNumberFormat="1" applyFont="1" applyFill="1" applyBorder="1" applyAlignment="1">
      <alignment horizontal="center" vertical="center" wrapText="1"/>
    </xf>
    <xf numFmtId="49" fontId="25" fillId="0" borderId="1" xfId="4" applyNumberFormat="1" applyFont="1" applyFill="1" applyBorder="1" applyAlignment="1">
      <alignment horizontal="center" vertical="center" wrapText="1"/>
    </xf>
    <xf numFmtId="49" fontId="25" fillId="0" borderId="11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distributed" vertical="center" wrapText="1"/>
    </xf>
    <xf numFmtId="49" fontId="22" fillId="0" borderId="0" xfId="4" applyNumberFormat="1" applyFont="1" applyFill="1" applyBorder="1" applyAlignment="1">
      <alignment horizontal="distributed" vertical="center"/>
    </xf>
    <xf numFmtId="49" fontId="25" fillId="0" borderId="0" xfId="4" applyNumberFormat="1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49" fontId="7" fillId="0" borderId="0" xfId="5" applyNumberFormat="1" applyFont="1" applyFill="1">
      <alignment vertical="center"/>
    </xf>
    <xf numFmtId="0" fontId="7" fillId="0" borderId="6" xfId="4" applyFont="1" applyFill="1" applyBorder="1" applyAlignment="1">
      <alignment vertical="center"/>
    </xf>
    <xf numFmtId="0" fontId="7" fillId="0" borderId="2" xfId="4" applyFont="1" applyFill="1" applyBorder="1" applyAlignment="1">
      <alignment vertical="center"/>
    </xf>
    <xf numFmtId="0" fontId="7" fillId="0" borderId="7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49" fontId="1" fillId="0" borderId="10" xfId="4" applyNumberFormat="1" applyFont="1" applyFill="1" applyBorder="1" applyAlignment="1">
      <alignment horizontal="left" vertical="center" indent="1" shrinkToFit="1"/>
    </xf>
    <xf numFmtId="49" fontId="1" fillId="0" borderId="1" xfId="4" applyNumberFormat="1" applyFont="1" applyFill="1" applyBorder="1" applyAlignment="1">
      <alignment horizontal="left" vertical="center" indent="1" shrinkToFit="1"/>
    </xf>
    <xf numFmtId="0" fontId="4" fillId="0" borderId="11" xfId="4" applyFont="1" applyFill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distributed"/>
    </xf>
    <xf numFmtId="49" fontId="14" fillId="0" borderId="0" xfId="4" applyNumberFormat="1" applyFont="1" applyFill="1" applyBorder="1" applyAlignment="1">
      <alignment horizontal="distributed" shrinkToFit="1"/>
    </xf>
    <xf numFmtId="49" fontId="23" fillId="0" borderId="0" xfId="4" applyNumberFormat="1" applyFont="1" applyFill="1" applyBorder="1" applyAlignment="1">
      <alignment horizontal="distributed" shrinkToFit="1"/>
    </xf>
    <xf numFmtId="49" fontId="17" fillId="0" borderId="0" xfId="4" applyNumberFormat="1" applyFont="1" applyFill="1" applyBorder="1" applyAlignment="1">
      <alignment horizontal="left" vertical="center" shrinkToFit="1"/>
    </xf>
    <xf numFmtId="49" fontId="14" fillId="0" borderId="12" xfId="4" applyNumberFormat="1" applyFont="1" applyFill="1" applyBorder="1" applyAlignment="1">
      <alignment horizontal="distributed" vertical="center" wrapText="1"/>
    </xf>
    <xf numFmtId="49" fontId="14" fillId="0" borderId="12" xfId="4" applyNumberFormat="1" applyFont="1" applyFill="1" applyBorder="1" applyAlignment="1">
      <alignment horizontal="left" vertical="center"/>
    </xf>
    <xf numFmtId="182" fontId="17" fillId="0" borderId="12" xfId="4" applyNumberFormat="1" applyFont="1" applyFill="1" applyBorder="1" applyAlignment="1">
      <alignment vertical="center" shrinkToFit="1"/>
    </xf>
    <xf numFmtId="49" fontId="14" fillId="0" borderId="12" xfId="4" applyNumberFormat="1" applyFont="1" applyFill="1" applyBorder="1" applyAlignment="1">
      <alignment horizontal="distributed" vertical="center" wrapText="1"/>
    </xf>
    <xf numFmtId="0" fontId="19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181" fontId="17" fillId="0" borderId="0" xfId="4" applyNumberFormat="1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181" fontId="17" fillId="0" borderId="0" xfId="4" applyNumberFormat="1" applyFont="1" applyFill="1" applyBorder="1" applyAlignment="1">
      <alignment vertical="center"/>
    </xf>
    <xf numFmtId="0" fontId="10" fillId="0" borderId="0" xfId="4" applyFont="1" applyFill="1" applyAlignment="1">
      <alignment vertical="center"/>
    </xf>
    <xf numFmtId="0" fontId="4" fillId="0" borderId="0" xfId="12" applyFont="1" applyFill="1">
      <alignment vertical="center"/>
    </xf>
    <xf numFmtId="0" fontId="4" fillId="0" borderId="0" xfId="5" applyFont="1" applyFill="1">
      <alignment vertical="center"/>
    </xf>
    <xf numFmtId="0" fontId="14" fillId="0" borderId="15" xfId="4" applyFont="1" applyFill="1" applyBorder="1" applyAlignment="1">
      <alignment horizontal="center" vertical="center" wrapText="1" shrinkToFit="1"/>
    </xf>
    <xf numFmtId="0" fontId="15" fillId="0" borderId="3" xfId="4" applyFont="1" applyFill="1" applyBorder="1" applyAlignment="1">
      <alignment horizontal="center" vertical="center" shrinkToFit="1"/>
    </xf>
    <xf numFmtId="0" fontId="15" fillId="0" borderId="4" xfId="4" applyFont="1" applyFill="1" applyBorder="1" applyAlignment="1">
      <alignment horizontal="center" vertical="center" shrinkToFit="1"/>
    </xf>
    <xf numFmtId="0" fontId="15" fillId="0" borderId="4" xfId="4" applyFont="1" applyFill="1" applyBorder="1" applyAlignment="1">
      <alignment horizontal="right" vertical="center"/>
    </xf>
    <xf numFmtId="0" fontId="24" fillId="0" borderId="4" xfId="4" applyFont="1" applyFill="1" applyBorder="1" applyAlignment="1">
      <alignment vertical="center" shrinkToFit="1"/>
    </xf>
    <xf numFmtId="183" fontId="24" fillId="0" borderId="4" xfId="4" applyNumberFormat="1" applyFont="1" applyFill="1" applyBorder="1" applyAlignment="1">
      <alignment horizontal="center" vertical="center" shrinkToFit="1"/>
    </xf>
    <xf numFmtId="0" fontId="24" fillId="0" borderId="4" xfId="4" applyFont="1" applyFill="1" applyBorder="1" applyAlignment="1">
      <alignment horizontal="center" vertical="center" shrinkToFit="1"/>
    </xf>
    <xf numFmtId="0" fontId="15" fillId="0" borderId="5" xfId="4" applyFont="1" applyFill="1" applyBorder="1" applyAlignment="1">
      <alignment horizontal="center" vertical="center" shrinkToFit="1"/>
    </xf>
    <xf numFmtId="0" fontId="9" fillId="0" borderId="19" xfId="4" applyFont="1" applyFill="1" applyBorder="1" applyAlignment="1">
      <alignment horizontal="center" vertical="center" shrinkToFit="1"/>
    </xf>
    <xf numFmtId="0" fontId="7" fillId="0" borderId="0" xfId="5" applyFont="1" applyFill="1" applyAlignment="1">
      <alignment horizontal="center" vertical="center"/>
    </xf>
    <xf numFmtId="180" fontId="22" fillId="0" borderId="17" xfId="4" applyNumberFormat="1" applyFont="1" applyFill="1" applyBorder="1" applyAlignment="1">
      <alignment horizontal="center" vertical="center" shrinkToFit="1"/>
    </xf>
    <xf numFmtId="0" fontId="14" fillId="0" borderId="15" xfId="4" applyFont="1" applyFill="1" applyBorder="1" applyAlignment="1">
      <alignment horizontal="center" vertical="center" shrinkToFit="1"/>
    </xf>
    <xf numFmtId="0" fontId="9" fillId="0" borderId="20" xfId="4" applyFont="1" applyFill="1" applyBorder="1" applyAlignment="1">
      <alignment horizontal="center" vertical="center" shrinkToFit="1"/>
    </xf>
    <xf numFmtId="0" fontId="11" fillId="0" borderId="0" xfId="5" applyFont="1" applyFill="1">
      <alignment vertical="center"/>
    </xf>
    <xf numFmtId="0" fontId="24" fillId="0" borderId="15" xfId="4" applyFont="1" applyFill="1" applyBorder="1" applyAlignment="1">
      <alignment horizontal="center" vertical="center" shrinkToFit="1"/>
    </xf>
    <xf numFmtId="49" fontId="24" fillId="0" borderId="15" xfId="4" applyNumberFormat="1" applyFont="1" applyFill="1" applyBorder="1" applyAlignment="1">
      <alignment horizontal="center" vertical="center" wrapText="1" shrinkToFit="1"/>
    </xf>
    <xf numFmtId="180" fontId="16" fillId="0" borderId="16" xfId="4" applyNumberFormat="1" applyFont="1" applyFill="1" applyBorder="1" applyAlignment="1">
      <alignment horizontal="center" vertical="center" shrinkToFit="1"/>
    </xf>
    <xf numFmtId="180" fontId="16" fillId="0" borderId="17" xfId="4" applyNumberFormat="1" applyFont="1" applyFill="1" applyBorder="1" applyAlignment="1">
      <alignment horizontal="center" vertical="center" shrinkToFit="1"/>
    </xf>
    <xf numFmtId="180" fontId="16" fillId="0" borderId="18" xfId="4" applyNumberFormat="1" applyFont="1" applyFill="1" applyBorder="1" applyAlignment="1">
      <alignment horizontal="center" vertical="center" shrinkToFit="1"/>
    </xf>
    <xf numFmtId="180" fontId="16" fillId="0" borderId="15" xfId="4" applyNumberFormat="1" applyFont="1" applyFill="1" applyBorder="1" applyAlignment="1">
      <alignment horizontal="right" vertical="center" shrinkToFit="1"/>
    </xf>
    <xf numFmtId="49" fontId="1" fillId="0" borderId="15" xfId="4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 shrinkToFit="1"/>
    </xf>
    <xf numFmtId="0" fontId="8" fillId="0" borderId="4" xfId="4" applyFont="1" applyFill="1" applyBorder="1" applyAlignment="1">
      <alignment horizontal="center" vertical="center" shrinkToFit="1"/>
    </xf>
    <xf numFmtId="0" fontId="8" fillId="0" borderId="5" xfId="4" applyFont="1" applyFill="1" applyBorder="1" applyAlignment="1">
      <alignment horizontal="center" vertical="center" shrinkToFit="1"/>
    </xf>
    <xf numFmtId="180" fontId="3" fillId="0" borderId="15" xfId="4" applyNumberFormat="1" applyFont="1" applyFill="1" applyBorder="1" applyAlignment="1">
      <alignment horizontal="right" vertical="center" shrinkToFit="1"/>
    </xf>
    <xf numFmtId="0" fontId="3" fillId="0" borderId="15" xfId="4" applyFont="1" applyFill="1" applyBorder="1" applyAlignment="1">
      <alignment horizontal="right" vertical="center"/>
    </xf>
  </cellXfs>
  <cellStyles count="13">
    <cellStyle name="桁区切り 2" xfId="2"/>
    <cellStyle name="桁区切り 3" xfId="8"/>
    <cellStyle name="桁区切り 3 2" xfId="7"/>
    <cellStyle name="桁区切り 3 2 2" xfId="9"/>
    <cellStyle name="標準" xfId="0" builtinId="0"/>
    <cellStyle name="標準 2" xfId="1"/>
    <cellStyle name="標準 3" xfId="10"/>
    <cellStyle name="標準 3 2" xfId="4"/>
    <cellStyle name="標準 4" xfId="11"/>
    <cellStyle name="標準 4 2" xfId="5"/>
    <cellStyle name="標準 4 2 2" xfId="12"/>
    <cellStyle name="標準 5" xfId="3"/>
    <cellStyle name="標準 5 2" xfId="6"/>
  </cellStyles>
  <dxfs count="0"/>
  <tableStyles count="0" defaultTableStyle="TableStyleMedium2" defaultPivotStyle="PivotStyleLight16"/>
  <colors>
    <mruColors>
      <color rgb="FFCCFFFF"/>
      <color rgb="FF0000FF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9524</xdr:rowOff>
    </xdr:from>
    <xdr:to>
      <xdr:col>18</xdr:col>
      <xdr:colOff>523874</xdr:colOff>
      <xdr:row>52</xdr:row>
      <xdr:rowOff>21233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180974"/>
          <a:ext cx="12696825" cy="8755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T35"/>
  <sheetViews>
    <sheetView showGridLines="0" tabSelected="1" zoomScale="85" zoomScaleNormal="85" zoomScaleSheetLayoutView="85" zoomScalePageLayoutView="90" workbookViewId="0"/>
  </sheetViews>
  <sheetFormatPr defaultRowHeight="18.75"/>
  <cols>
    <col min="1" max="1" width="4.125" style="8" customWidth="1"/>
    <col min="2" max="2" width="12.625" style="8" customWidth="1"/>
    <col min="3" max="3" width="5.875" style="8" customWidth="1"/>
    <col min="4" max="4" width="17.625" style="8" customWidth="1"/>
    <col min="5" max="5" width="4.25" style="8" customWidth="1"/>
    <col min="6" max="35" width="3.625" style="8" customWidth="1"/>
    <col min="36" max="36" width="6.625" style="8" customWidth="1"/>
    <col min="37" max="37" width="5.625" style="8" customWidth="1"/>
    <col min="38" max="43" width="3.75" style="10" customWidth="1"/>
    <col min="44" max="16384" width="9" style="10"/>
  </cols>
  <sheetData>
    <row r="1" spans="1:46">
      <c r="A1" s="5"/>
      <c r="B1" s="5" t="s">
        <v>14</v>
      </c>
      <c r="C1" s="6"/>
      <c r="D1" s="7"/>
      <c r="E1" s="7"/>
      <c r="F1" s="7"/>
      <c r="AE1" s="7"/>
      <c r="AF1" s="7"/>
      <c r="AG1" s="7"/>
      <c r="AH1" s="7"/>
      <c r="AI1" s="7"/>
      <c r="AJ1" s="7"/>
      <c r="AK1" s="9"/>
    </row>
    <row r="2" spans="1:46" s="12" customFormat="1" ht="27.95" customHeight="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9"/>
      <c r="AL2" s="10"/>
    </row>
    <row r="3" spans="1:46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  <c r="T3" s="14"/>
      <c r="U3" s="14"/>
      <c r="V3" s="14"/>
      <c r="W3" s="14"/>
      <c r="X3" s="14"/>
      <c r="Y3" s="14"/>
      <c r="Z3" s="14"/>
      <c r="AA3" s="14"/>
      <c r="AB3" s="15" t="s">
        <v>0</v>
      </c>
      <c r="AC3" s="15"/>
      <c r="AD3" s="16"/>
      <c r="AE3" s="16"/>
      <c r="AF3" s="16"/>
      <c r="AG3" s="16"/>
      <c r="AH3" s="16"/>
      <c r="AI3" s="16"/>
      <c r="AJ3" s="16"/>
      <c r="AK3" s="9"/>
    </row>
    <row r="4" spans="1:46" ht="20.100000000000001" customHeight="1">
      <c r="A4" s="17"/>
      <c r="B4" s="18" t="s">
        <v>32</v>
      </c>
      <c r="C4" s="18"/>
      <c r="D4" s="18"/>
      <c r="E4" s="19" t="s">
        <v>22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21"/>
      <c r="Y4" s="21"/>
      <c r="Z4" s="22"/>
      <c r="AA4" s="22"/>
      <c r="AB4" s="23" t="s">
        <v>1</v>
      </c>
      <c r="AC4" s="23"/>
      <c r="AD4" s="24"/>
      <c r="AE4" s="24"/>
      <c r="AF4" s="24"/>
      <c r="AG4" s="24"/>
      <c r="AH4" s="24"/>
      <c r="AI4" s="24"/>
      <c r="AJ4" s="24"/>
      <c r="AK4" s="9"/>
    </row>
    <row r="5" spans="1:46" ht="24.95" customHeight="1">
      <c r="A5" s="13"/>
      <c r="B5" s="25"/>
      <c r="C5" s="26"/>
      <c r="D5" s="27"/>
      <c r="E5" s="26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  <c r="R5" s="30"/>
      <c r="S5" s="21"/>
      <c r="T5" s="21"/>
      <c r="U5" s="21"/>
      <c r="V5" s="21"/>
      <c r="W5" s="21"/>
      <c r="X5" s="21"/>
      <c r="Y5" s="21"/>
      <c r="Z5" s="22"/>
      <c r="AA5" s="22"/>
      <c r="AB5" s="22"/>
      <c r="AC5" s="22"/>
      <c r="AD5" s="22"/>
      <c r="AE5" s="22"/>
      <c r="AF5" s="31"/>
      <c r="AG5" s="32"/>
      <c r="AH5" s="32"/>
      <c r="AI5" s="32"/>
      <c r="AJ5" s="32"/>
      <c r="AK5" s="9"/>
    </row>
    <row r="6" spans="1:46" ht="24.95" customHeight="1">
      <c r="A6" s="13"/>
      <c r="B6" s="33" t="s">
        <v>15</v>
      </c>
      <c r="C6" s="3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31"/>
      <c r="AG6" s="32"/>
      <c r="AH6" s="32"/>
      <c r="AI6" s="32"/>
      <c r="AJ6" s="32"/>
      <c r="AK6" s="9"/>
    </row>
    <row r="7" spans="1:46" ht="18.95" customHeight="1">
      <c r="A7" s="13"/>
      <c r="B7" s="35" t="s">
        <v>2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  <c r="AG7" s="38"/>
      <c r="AH7" s="39" t="s">
        <v>24</v>
      </c>
      <c r="AI7" s="40"/>
      <c r="AJ7" s="41"/>
      <c r="AK7" s="9"/>
    </row>
    <row r="8" spans="1:46" ht="18.95" customHeight="1">
      <c r="A8" s="13"/>
      <c r="B8" s="35" t="s">
        <v>3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42"/>
      <c r="AH8" s="43"/>
      <c r="AI8" s="44"/>
      <c r="AJ8" s="45"/>
      <c r="AK8" s="9"/>
    </row>
    <row r="9" spans="1:46" ht="24" customHeight="1">
      <c r="A9" s="13"/>
      <c r="B9" s="46" t="s">
        <v>4</v>
      </c>
      <c r="C9" s="47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48"/>
      <c r="AG9" s="38"/>
      <c r="AH9" s="49" t="s">
        <v>25</v>
      </c>
      <c r="AI9" s="50"/>
      <c r="AJ9" s="51"/>
      <c r="AK9" s="9"/>
    </row>
    <row r="10" spans="1:46" ht="15" customHeight="1">
      <c r="A10" s="13"/>
      <c r="B10" s="52" t="s">
        <v>27</v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48"/>
      <c r="AG10" s="55"/>
      <c r="AH10" s="56"/>
      <c r="AI10" s="57"/>
      <c r="AJ10" s="58"/>
      <c r="AK10" s="9"/>
    </row>
    <row r="11" spans="1:46" ht="15" customHeight="1">
      <c r="A11" s="13"/>
      <c r="B11" s="59" t="s">
        <v>28</v>
      </c>
      <c r="C11" s="6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8"/>
      <c r="AG11" s="61"/>
      <c r="AH11" s="62"/>
      <c r="AI11" s="63"/>
      <c r="AJ11" s="64"/>
      <c r="AK11" s="9"/>
    </row>
    <row r="12" spans="1:46" ht="15" customHeight="1">
      <c r="A12" s="13"/>
      <c r="B12" s="65" t="s">
        <v>31</v>
      </c>
      <c r="C12" s="66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48"/>
      <c r="AG12" s="3"/>
      <c r="AH12" s="67"/>
      <c r="AI12" s="67"/>
      <c r="AJ12" s="67"/>
      <c r="AK12" s="9"/>
    </row>
    <row r="13" spans="1:46" ht="20.100000000000001" customHeight="1">
      <c r="A13" s="13"/>
      <c r="B13" s="33" t="s">
        <v>5</v>
      </c>
      <c r="C13" s="3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2"/>
      <c r="AG13" s="68"/>
      <c r="AH13" s="68"/>
      <c r="AI13" s="68"/>
      <c r="AJ13" s="68"/>
      <c r="AK13" s="9"/>
    </row>
    <row r="14" spans="1:46" ht="20.100000000000001" customHeight="1">
      <c r="A14" s="13"/>
      <c r="B14" s="35" t="s">
        <v>6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2"/>
      <c r="AG14" s="69" t="s">
        <v>16</v>
      </c>
      <c r="AH14" s="70"/>
      <c r="AI14" s="70"/>
      <c r="AJ14" s="71"/>
      <c r="AK14" s="9"/>
      <c r="AT14" s="72"/>
    </row>
    <row r="15" spans="1:46" ht="12.75" customHeight="1">
      <c r="A15" s="13"/>
      <c r="B15" s="52" t="s">
        <v>27</v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2"/>
      <c r="AG15" s="73"/>
      <c r="AH15" s="74"/>
      <c r="AI15" s="74"/>
      <c r="AJ15" s="75"/>
      <c r="AK15" s="9"/>
    </row>
    <row r="16" spans="1:46" ht="20.100000000000001" customHeight="1">
      <c r="A16" s="13"/>
      <c r="B16" s="59" t="s">
        <v>29</v>
      </c>
      <c r="C16" s="6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"/>
      <c r="AG16" s="76"/>
      <c r="AJ16" s="77"/>
      <c r="AK16" s="9"/>
    </row>
    <row r="17" spans="1:37" ht="20.100000000000001" customHeight="1">
      <c r="A17" s="13"/>
      <c r="B17" s="35" t="s">
        <v>7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2"/>
      <c r="AG17" s="78"/>
      <c r="AH17" s="79"/>
      <c r="AI17" s="79"/>
      <c r="AJ17" s="80"/>
      <c r="AK17" s="9"/>
    </row>
    <row r="18" spans="1:37" ht="18.75" customHeight="1">
      <c r="A18" s="13"/>
      <c r="B18" s="81"/>
      <c r="C18" s="8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2"/>
      <c r="AG18" s="2"/>
      <c r="AH18" s="2"/>
      <c r="AI18" s="2"/>
      <c r="AJ18" s="2"/>
      <c r="AK18" s="9"/>
    </row>
    <row r="19" spans="1:37" ht="18.75" customHeight="1">
      <c r="A19" s="13"/>
      <c r="B19" s="82" t="s">
        <v>17</v>
      </c>
      <c r="C19" s="81"/>
      <c r="D19" s="1" t="s">
        <v>33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83" t="s">
        <v>17</v>
      </c>
      <c r="S19" s="83"/>
      <c r="T19" s="83"/>
      <c r="U19" s="84"/>
      <c r="V19" s="85"/>
      <c r="W19" s="85"/>
      <c r="X19" s="85"/>
      <c r="Y19" s="85"/>
      <c r="Z19" s="85"/>
      <c r="AA19" s="85"/>
      <c r="AB19" s="1"/>
      <c r="AC19" s="1"/>
      <c r="AD19" s="1"/>
      <c r="AE19" s="2"/>
      <c r="AF19" s="2"/>
      <c r="AG19" s="2"/>
      <c r="AH19" s="2"/>
      <c r="AI19" s="2"/>
      <c r="AJ19" s="2"/>
      <c r="AK19" s="9"/>
    </row>
    <row r="20" spans="1:37" ht="18.75" customHeight="1">
      <c r="A20" s="13"/>
      <c r="B20" s="86" t="s">
        <v>8</v>
      </c>
      <c r="C20" s="87"/>
      <c r="D20" s="88" t="s">
        <v>32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 t="s">
        <v>9</v>
      </c>
      <c r="S20" s="89"/>
      <c r="T20" s="89"/>
      <c r="U20" s="86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9"/>
    </row>
    <row r="21" spans="1:37" ht="20.100000000000001" customHeight="1">
      <c r="A21" s="13"/>
      <c r="B21" s="13"/>
      <c r="C21" s="13"/>
      <c r="D21" s="13"/>
      <c r="E21" s="13"/>
      <c r="F21" s="13"/>
      <c r="G21" s="13"/>
      <c r="H21" s="13"/>
      <c r="I21" s="90"/>
      <c r="J21" s="91"/>
      <c r="K21" s="91"/>
      <c r="L21" s="91"/>
      <c r="M21" s="91"/>
      <c r="N21" s="91"/>
      <c r="O21" s="91"/>
      <c r="P21" s="92"/>
      <c r="Q21" s="92"/>
      <c r="R21" s="92"/>
      <c r="S21" s="92"/>
      <c r="T21" s="92"/>
      <c r="U21" s="92"/>
      <c r="V21" s="92"/>
      <c r="W21" s="93"/>
      <c r="X21" s="93"/>
      <c r="Y21" s="94"/>
      <c r="Z21" s="94"/>
      <c r="AA21" s="94"/>
      <c r="AB21" s="94"/>
      <c r="AC21" s="94"/>
      <c r="AD21" s="94"/>
      <c r="AE21" s="94"/>
      <c r="AF21" s="90"/>
      <c r="AG21" s="90"/>
      <c r="AH21" s="90"/>
      <c r="AI21" s="90"/>
      <c r="AJ21" s="93"/>
      <c r="AK21" s="9"/>
    </row>
    <row r="22" spans="1:37" s="97" customFormat="1" ht="19.5" customHeight="1">
      <c r="A22" s="95" t="s">
        <v>10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6"/>
    </row>
    <row r="23" spans="1:37" s="107" customFormat="1" ht="15" customHeight="1">
      <c r="A23" s="98" t="s">
        <v>18</v>
      </c>
      <c r="B23" s="98" t="s">
        <v>13</v>
      </c>
      <c r="C23" s="98" t="s">
        <v>12</v>
      </c>
      <c r="D23" s="98" t="s">
        <v>19</v>
      </c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1" t="s">
        <v>20</v>
      </c>
      <c r="P23" s="102"/>
      <c r="Q23" s="103"/>
      <c r="R23" s="103"/>
      <c r="S23" s="103"/>
      <c r="T23" s="103"/>
      <c r="U23" s="103"/>
      <c r="V23" s="103"/>
      <c r="W23" s="100" t="s">
        <v>11</v>
      </c>
      <c r="X23" s="103"/>
      <c r="Y23" s="103"/>
      <c r="Z23" s="103"/>
      <c r="AA23" s="103"/>
      <c r="AB23" s="103"/>
      <c r="AC23" s="104"/>
      <c r="AD23" s="100"/>
      <c r="AE23" s="100"/>
      <c r="AF23" s="100"/>
      <c r="AG23" s="100"/>
      <c r="AH23" s="100"/>
      <c r="AI23" s="100"/>
      <c r="AJ23" s="105"/>
      <c r="AK23" s="106" t="s">
        <v>26</v>
      </c>
    </row>
    <row r="24" spans="1:37" s="111" customFormat="1" ht="15" customHeight="1">
      <c r="A24" s="98"/>
      <c r="B24" s="98"/>
      <c r="C24" s="98"/>
      <c r="D24" s="98"/>
      <c r="E24" s="108">
        <f>DAY($Q$23)</f>
        <v>0</v>
      </c>
      <c r="F24" s="108">
        <f>DAY($Q$23+1)</f>
        <v>1</v>
      </c>
      <c r="G24" s="108">
        <f>DAY($Q$23+2)</f>
        <v>2</v>
      </c>
      <c r="H24" s="108">
        <f>DAY($Q$23+3)</f>
        <v>3</v>
      </c>
      <c r="I24" s="108">
        <f>DAY($Q$23+4)</f>
        <v>4</v>
      </c>
      <c r="J24" s="108">
        <f>DAY($Q$23+5)</f>
        <v>5</v>
      </c>
      <c r="K24" s="108">
        <f>DAY($Q$23+6)</f>
        <v>6</v>
      </c>
      <c r="L24" s="108">
        <f>DAY($Q$23+7)</f>
        <v>7</v>
      </c>
      <c r="M24" s="108">
        <f>DAY($Q$23+8)</f>
        <v>8</v>
      </c>
      <c r="N24" s="108">
        <f>DAY($Q$23+9)</f>
        <v>9</v>
      </c>
      <c r="O24" s="108">
        <f>DAY($Q$23+10)</f>
        <v>10</v>
      </c>
      <c r="P24" s="108">
        <f>DAY($Q$23+11)</f>
        <v>11</v>
      </c>
      <c r="Q24" s="108">
        <f>DAY($Q$23+12)</f>
        <v>12</v>
      </c>
      <c r="R24" s="108">
        <f>DAY($Q$23+13)</f>
        <v>13</v>
      </c>
      <c r="S24" s="108">
        <f>DAY($Q$23+14)</f>
        <v>14</v>
      </c>
      <c r="T24" s="108">
        <f>DAY($Q$23+15)</f>
        <v>15</v>
      </c>
      <c r="U24" s="108">
        <f>DAY($Q$23+16)</f>
        <v>16</v>
      </c>
      <c r="V24" s="108">
        <f>DAY($Q$23+17)</f>
        <v>17</v>
      </c>
      <c r="W24" s="108">
        <f>DAY($Q$23+18)</f>
        <v>18</v>
      </c>
      <c r="X24" s="108">
        <f>DAY($Q$23+19)</f>
        <v>19</v>
      </c>
      <c r="Y24" s="108">
        <f>DAY($Q$23+20)</f>
        <v>20</v>
      </c>
      <c r="Z24" s="108">
        <f>DAY($Q$23+21)</f>
        <v>21</v>
      </c>
      <c r="AA24" s="108">
        <f>DAY($Q$23+22)</f>
        <v>22</v>
      </c>
      <c r="AB24" s="108">
        <f>DAY($Q$23+23)</f>
        <v>23</v>
      </c>
      <c r="AC24" s="108">
        <f>DAY($Q$23+24)</f>
        <v>24</v>
      </c>
      <c r="AD24" s="108">
        <f>DAY($Q$23+25)</f>
        <v>25</v>
      </c>
      <c r="AE24" s="108">
        <f>DAY($Q$23+26)</f>
        <v>26</v>
      </c>
      <c r="AF24" s="108">
        <f>DAY($Q$23+27)</f>
        <v>27</v>
      </c>
      <c r="AG24" s="108">
        <f>DAY($Q$23+28)</f>
        <v>28</v>
      </c>
      <c r="AH24" s="108">
        <f>DAY($Q$23+29)</f>
        <v>29</v>
      </c>
      <c r="AI24" s="108">
        <f>IF(DAY($Q$23+30)=E24,"",DAY($Q$23+30))</f>
        <v>30</v>
      </c>
      <c r="AJ24" s="109" t="s">
        <v>21</v>
      </c>
      <c r="AK24" s="110"/>
    </row>
    <row r="25" spans="1:37" ht="27.6" customHeight="1">
      <c r="A25" s="112">
        <v>1</v>
      </c>
      <c r="B25" s="113"/>
      <c r="C25" s="112"/>
      <c r="D25" s="113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117">
        <f>SUM(E25:AI25)</f>
        <v>0</v>
      </c>
      <c r="AK25" s="118"/>
    </row>
    <row r="26" spans="1:37" ht="27.6" customHeight="1">
      <c r="A26" s="112">
        <v>2</v>
      </c>
      <c r="B26" s="113"/>
      <c r="C26" s="112"/>
      <c r="D26" s="113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6"/>
      <c r="AJ26" s="117">
        <f t="shared" ref="AJ26:AJ33" si="0">SUM(E26:AI26)</f>
        <v>0</v>
      </c>
      <c r="AK26" s="118"/>
    </row>
    <row r="27" spans="1:37" ht="27.6" customHeight="1">
      <c r="A27" s="112">
        <v>3</v>
      </c>
      <c r="B27" s="113"/>
      <c r="C27" s="112"/>
      <c r="D27" s="113"/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  <c r="AJ27" s="117">
        <f t="shared" si="0"/>
        <v>0</v>
      </c>
      <c r="AK27" s="118"/>
    </row>
    <row r="28" spans="1:37" ht="27.6" customHeight="1">
      <c r="A28" s="112">
        <v>4</v>
      </c>
      <c r="B28" s="113"/>
      <c r="C28" s="112"/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6"/>
      <c r="AJ28" s="117">
        <f t="shared" si="0"/>
        <v>0</v>
      </c>
      <c r="AK28" s="118"/>
    </row>
    <row r="29" spans="1:37" ht="27.6" customHeight="1">
      <c r="A29" s="112">
        <v>5</v>
      </c>
      <c r="B29" s="113"/>
      <c r="C29" s="112"/>
      <c r="D29" s="113"/>
      <c r="E29" s="114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6"/>
      <c r="AJ29" s="117">
        <f t="shared" si="0"/>
        <v>0</v>
      </c>
      <c r="AK29" s="118"/>
    </row>
    <row r="30" spans="1:37" ht="27.6" customHeight="1">
      <c r="A30" s="112">
        <v>6</v>
      </c>
      <c r="B30" s="113"/>
      <c r="C30" s="112"/>
      <c r="D30" s="113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6"/>
      <c r="AJ30" s="117">
        <f t="shared" si="0"/>
        <v>0</v>
      </c>
      <c r="AK30" s="118"/>
    </row>
    <row r="31" spans="1:37" ht="27.6" customHeight="1">
      <c r="A31" s="112">
        <v>7</v>
      </c>
      <c r="B31" s="113"/>
      <c r="C31" s="112"/>
      <c r="D31" s="113"/>
      <c r="E31" s="114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6"/>
      <c r="AJ31" s="117">
        <f t="shared" si="0"/>
        <v>0</v>
      </c>
      <c r="AK31" s="118"/>
    </row>
    <row r="32" spans="1:37" ht="27.6" customHeight="1">
      <c r="A32" s="112">
        <v>8</v>
      </c>
      <c r="B32" s="113"/>
      <c r="C32" s="112"/>
      <c r="D32" s="113"/>
      <c r="E32" s="114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6"/>
      <c r="AJ32" s="117">
        <f t="shared" si="0"/>
        <v>0</v>
      </c>
      <c r="AK32" s="118"/>
    </row>
    <row r="33" spans="1:37" ht="27.6" customHeight="1">
      <c r="A33" s="112">
        <v>9</v>
      </c>
      <c r="B33" s="113"/>
      <c r="C33" s="112"/>
      <c r="D33" s="113"/>
      <c r="E33" s="114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6"/>
      <c r="AJ33" s="117">
        <f t="shared" si="0"/>
        <v>0</v>
      </c>
      <c r="AK33" s="118"/>
    </row>
    <row r="34" spans="1:37" ht="27.6" customHeight="1">
      <c r="A34" s="112">
        <v>10</v>
      </c>
      <c r="B34" s="113"/>
      <c r="C34" s="112"/>
      <c r="D34" s="113"/>
      <c r="E34" s="114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  <c r="AJ34" s="117">
        <f t="shared" ref="AJ34" si="1">SUM(E34:AI34)</f>
        <v>0</v>
      </c>
      <c r="AK34" s="118"/>
    </row>
    <row r="35" spans="1:37" ht="27.6" customHeight="1">
      <c r="A35" s="119" t="s">
        <v>30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1"/>
      <c r="AJ35" s="122">
        <f>SUM(AJ25:AJ34)</f>
        <v>0</v>
      </c>
      <c r="AK35" s="123">
        <f>COUNTA(AK25:AK34)</f>
        <v>0</v>
      </c>
    </row>
  </sheetData>
  <mergeCells count="34">
    <mergeCell ref="D12:AE13"/>
    <mergeCell ref="AK23:AK24"/>
    <mergeCell ref="D10:AE11"/>
    <mergeCell ref="D15:AE16"/>
    <mergeCell ref="AG13:AJ13"/>
    <mergeCell ref="AG9:AG11"/>
    <mergeCell ref="AH9:AJ11"/>
    <mergeCell ref="D17:AE17"/>
    <mergeCell ref="R19:T19"/>
    <mergeCell ref="V19:AA19"/>
    <mergeCell ref="D20:Q20"/>
    <mergeCell ref="R20:T20"/>
    <mergeCell ref="V20:AJ20"/>
    <mergeCell ref="D14:AE14"/>
    <mergeCell ref="AG14:AJ14"/>
    <mergeCell ref="D6:AE6"/>
    <mergeCell ref="D7:AE7"/>
    <mergeCell ref="D9:AE9"/>
    <mergeCell ref="A2:AJ2"/>
    <mergeCell ref="AB3:AC3"/>
    <mergeCell ref="AD3:AJ3"/>
    <mergeCell ref="AB4:AC4"/>
    <mergeCell ref="B4:D4"/>
    <mergeCell ref="AD4:AJ4"/>
    <mergeCell ref="D8:AE8"/>
    <mergeCell ref="AG7:AG8"/>
    <mergeCell ref="AH7:AJ8"/>
    <mergeCell ref="A35:AI35"/>
    <mergeCell ref="A23:A24"/>
    <mergeCell ref="B23:B24"/>
    <mergeCell ref="C23:C24"/>
    <mergeCell ref="D23:D24"/>
    <mergeCell ref="Q23:V23"/>
    <mergeCell ref="X23:AB23"/>
  </mergeCells>
  <phoneticPr fontId="2"/>
  <dataValidations count="1">
    <dataValidation type="list" allowBlank="1" showInputMessage="1" showErrorMessage="1" sqref="AG7:AG9 AK25:AK34">
      <formula1>"　,○"</formula1>
    </dataValidation>
  </dataValidations>
  <printOptions horizontalCentered="1"/>
  <pageMargins left="0.27559055118110237" right="0.27559055118110237" top="0.31496062992125984" bottom="0.35433070866141736" header="0.19685039370078741" footer="0.19685039370078741"/>
  <pageSetup paperSize="9" scale="79" orientation="landscape" r:id="rId1"/>
  <headerFooter>
    <oddFooter>&amp;C&amp;P/&amp;N</oddFooter>
  </headerFooter>
  <rowBreaks count="1" manualBreakCount="1">
    <brk id="43" max="16383" man="1"/>
  </rowBreaks>
  <colBreaks count="1" manualBreakCount="1">
    <brk id="3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47" sqref="V47"/>
    </sheetView>
  </sheetViews>
  <sheetFormatPr defaultRowHeight="13.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1事務受託様式５号</vt:lpstr>
      <vt:lpstr>記入例</vt:lpstr>
      <vt:lpstr>'1事務受託様式５号'!Print_Area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電子申請課 大塚</dc:creator>
  <cp:lastModifiedBy>setup</cp:lastModifiedBy>
  <cp:lastPrinted>2021-09-01T07:02:01Z</cp:lastPrinted>
  <dcterms:created xsi:type="dcterms:W3CDTF">2019-06-14T01:28:30Z</dcterms:created>
  <dcterms:modified xsi:type="dcterms:W3CDTF">2021-09-01T07:03:02Z</dcterms:modified>
</cp:coreProperties>
</file>